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0" yWindow="0" windowWidth="33440" windowHeight="1862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" i="1"/>
  <c r="F19"/>
  <c r="F8"/>
  <c r="F9"/>
  <c r="F10"/>
  <c r="F11"/>
  <c r="F12"/>
  <c r="F13"/>
  <c r="F14"/>
  <c r="F15"/>
  <c r="F16"/>
  <c r="F17"/>
  <c r="F18"/>
  <c r="F20"/>
  <c r="F21"/>
  <c r="F22"/>
  <c r="F25"/>
  <c r="F26"/>
  <c r="F30"/>
  <c r="F31"/>
  <c r="F34"/>
  <c r="F36"/>
  <c r="F42"/>
</calcChain>
</file>

<file path=xl/sharedStrings.xml><?xml version="1.0" encoding="utf-8"?>
<sst xmlns="http://schemas.openxmlformats.org/spreadsheetml/2006/main" count="68" uniqueCount="66">
  <si>
    <t>DIY Big Rapid Prototyping Machine</t>
    <phoneticPr fontId="1" type="noConversion"/>
  </si>
  <si>
    <t>61005K511</t>
    <phoneticPr fontId="1" type="noConversion"/>
  </si>
  <si>
    <t>One-Piece Clamp-on Shaft Coupling Steel, Without Keyway, 1/4" X 3/8" Bore, 7/8" OD</t>
    <phoneticPr fontId="1" type="noConversion"/>
  </si>
  <si>
    <t>99030A752</t>
    <phoneticPr fontId="1" type="noConversion"/>
  </si>
  <si>
    <t>1018 Carbon Steel Precision Acme Threaded Rod 3/4"-10 Sz, 1/10" Travel/Turn, 3'L, Lh Thread</t>
    <phoneticPr fontId="1" type="noConversion"/>
  </si>
  <si>
    <t xml:space="preserve"> 
95072A127</t>
    <phoneticPr fontId="1" type="noConversion"/>
  </si>
  <si>
    <t>Bronze Precision Acme Round Nut 3/8"-10 Sz, 1/10" Travel Distance/Turn, Rh Thread</t>
    <phoneticPr fontId="1" type="noConversion"/>
  </si>
  <si>
    <t>Miniature Precision Threaded Rod 0.216"-20.8 Sz, 1:1 Speed Ratio, 1/20.8" Travel Dist</t>
    <phoneticPr fontId="1" type="noConversion"/>
  </si>
  <si>
    <t>6642K14</t>
    <phoneticPr fontId="1" type="noConversion"/>
  </si>
  <si>
    <t>91124A010</t>
    <phoneticPr fontId="1" type="noConversion"/>
  </si>
  <si>
    <t>Mini HI-Precision SS Ball Bearing - ABEC-5 Flanged Shield, Extended Inner Ring, 1/4" ID, 1/2" OD</t>
    <phoneticPr fontId="1" type="noConversion"/>
  </si>
  <si>
    <t>57155K337</t>
    <phoneticPr fontId="1" type="noConversion"/>
  </si>
  <si>
    <t>2867T57</t>
    <phoneticPr fontId="1" type="noConversion"/>
  </si>
  <si>
    <t>Z-Axis</t>
    <phoneticPr fontId="1" type="noConversion"/>
  </si>
  <si>
    <t>for spindle</t>
    <phoneticPr fontId="1" type="noConversion"/>
  </si>
  <si>
    <t>unipolar alternative</t>
    <phoneticPr fontId="1" type="noConversion"/>
  </si>
  <si>
    <t>bipolar alternative</t>
    <phoneticPr fontId="1" type="noConversion"/>
  </si>
  <si>
    <t xml:space="preserve">Spindle DC motor alternative </t>
    <phoneticPr fontId="1" type="noConversion"/>
  </si>
  <si>
    <t>Spindle DC motor alternative</t>
  </si>
  <si>
    <t>McMaster-Carr</t>
  </si>
  <si>
    <t>SDP-SI</t>
  </si>
  <si>
    <t>Jameco</t>
  </si>
  <si>
    <t>Boulter Plywood Corp.</t>
  </si>
  <si>
    <t>Fixed-Alignment Frelon-Lined Linear Bearing Tight Clr, Closed, 6061-T6 Anodized Alum, 3/4" ID (Same as 5986K71)</t>
  </si>
  <si>
    <t>Merranti A/B BS1088</t>
  </si>
  <si>
    <t>4'x4'x1" Plywood Sheets</t>
    <phoneticPr fontId="1" type="noConversion"/>
  </si>
  <si>
    <t>Alloy 954 Bronze Sleeve Bearing for 1/2" Shaft Diameter, 5/8" OD, 1-1/2" Length</t>
  </si>
  <si>
    <t>Fixed-Alignment Frelon-Lined Linear Bearing Tight Clr, Closed, 6061-T6 Anodized Alum, 3/8" ID</t>
  </si>
  <si>
    <t>pack</t>
    <phoneticPr fontId="1" type="noConversion"/>
  </si>
  <si>
    <t>RIGID COUPLING WITH BoreS OF 4 / 4MM ON OPPOSITE SIDES</t>
  </si>
  <si>
    <t>Vendor</t>
  </si>
  <si>
    <t xml:space="preserve"> Unit Cost</t>
  </si>
  <si>
    <t>Total Cost</t>
  </si>
  <si>
    <t xml:space="preserve"> Notes</t>
  </si>
  <si>
    <t xml:space="preserve"> Part No.</t>
    <phoneticPr fontId="1" type="noConversion"/>
  </si>
  <si>
    <t xml:space="preserve"> Quantity</t>
    <phoneticPr fontId="1" type="noConversion"/>
  </si>
  <si>
    <t xml:space="preserve"> Description</t>
    <phoneticPr fontId="1" type="noConversion"/>
  </si>
  <si>
    <t>6061K82</t>
  </si>
  <si>
    <t>94639A195</t>
  </si>
  <si>
    <t>6408K61</t>
  </si>
  <si>
    <t>5986K672</t>
  </si>
  <si>
    <t>6642K34</t>
    <phoneticPr fontId="1" type="noConversion"/>
  </si>
  <si>
    <t>6408K913</t>
    <phoneticPr fontId="1" type="noConversion"/>
  </si>
  <si>
    <t>6061K545</t>
  </si>
  <si>
    <t>Hardened Precision Steel Shaft 3/4" OD, 30" Length</t>
  </si>
  <si>
    <t xml:space="preserve">MOTOR,DC,6-12V,19850RPM,2.1A 79.7G-CM,16.2W,SHFT 02.3X13mm Manufacturer JAMECO RELIAPRO 
 Manufacturer no. MD5-2445 </t>
    <phoneticPr fontId="1" type="noConversion"/>
  </si>
  <si>
    <t>MTM LJ - BOM</t>
    <phoneticPr fontId="1" type="noConversion"/>
  </si>
  <si>
    <t xml:space="preserve">MOTOR,DC,12-24V,22600RPM,1.4A     
88.5G-CM,20.6W,SHFT 02.3X13mm  
Manufacturer JAMECO RELIAPRO 
 Manufacturer no. MD5-1980AS-AA </t>
    <phoneticPr fontId="1" type="noConversion"/>
  </si>
  <si>
    <t>Total</t>
    <phoneticPr fontId="1" type="noConversion"/>
  </si>
  <si>
    <t>RIGID COUPLING WITH BoreS OF 5(H7) / 5(H7)MM ON OPPOSITE SIDES</t>
  </si>
  <si>
    <t>A 5X 9M0404</t>
  </si>
  <si>
    <t>S51CAYM050050</t>
  </si>
  <si>
    <t xml:space="preserve">MOTOR,STEP,12VDC/.4A, 2100 GM-CM, JAMECO VALUEPRO 
 Manufacturer no. 39BYG401A-R </t>
    <phoneticPr fontId="1" type="noConversion"/>
  </si>
  <si>
    <t xml:space="preserve">MOTOR,STEP,12VDC/30 ohm,  
 UNIPOLAR,1.8DEG,.197 D SHFT Manufacturer JAMECO VALUEPRO 
 Manufacturer no. 42BYG228-R </t>
    <phoneticPr fontId="1" type="noConversion"/>
  </si>
  <si>
    <t xml:space="preserve">MOTOR,STEP,12VDC/.38A,  
 3000 GM-CM  Manufacturer JAMECO VALUEPRO 
 Manufacturer no. 57BYG007-R </t>
    <phoneticPr fontId="1" type="noConversion"/>
  </si>
  <si>
    <t xml:space="preserve">MOTOR,STEP,12VDC/30 ohm,  
 BIPOLAR,1.8DEG,.197 D SHFT(DUA  
Manufacturer JAMECO VALUEPRO 
 Manufacturer no. 42BYG023-R 
</t>
    <phoneticPr fontId="1" type="noConversion"/>
  </si>
  <si>
    <t>pack</t>
  </si>
  <si>
    <t>Hardened Precision Steel Shaft 3/8" OD, 30" Length</t>
  </si>
  <si>
    <t>Wear-Compensating Nut for 1/20.8" Travel/Turn Miniature Precision Threaded Rod</t>
  </si>
  <si>
    <t>Nylon Unthreaded Round Spacer 1/4" OD, 1/2" Length, #2 Screw Size, packs of 100</t>
  </si>
  <si>
    <t>Flexible Spider Shaft Coupling Hub 1/4" Bore, 5/8" OD, Without Keyway</t>
  </si>
  <si>
    <t>Buna-N Spider for 5/8" Outside Diameter Flexible Spider Shaft Coupling Hub</t>
  </si>
  <si>
    <t>Plain Steel Shoulder Screw Shim - Shortening .005" Thick, 1/4" Shoulder Dia, .252" ID, .366" OD, packs of 50</t>
  </si>
  <si>
    <t>5986K712</t>
  </si>
  <si>
    <t>6061K107</t>
  </si>
  <si>
    <t>Hardened Precision Steel Shaft 1/4" OD, 10" Length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</si>
</sst>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_);[Red]\(&quot;$&quot;#,##0.00\)"/>
  </numFmts>
  <fonts count="6">
    <font>
      <sz val="10"/>
      <name val="Verdana"/>
    </font>
    <font>
      <sz val="8"/>
      <name val="Verdana"/>
    </font>
    <font>
      <u/>
      <sz val="10"/>
      <color indexed="12"/>
      <name val="Verdana"/>
    </font>
    <font>
      <b/>
      <sz val="9"/>
      <name val="Verdana"/>
    </font>
    <font>
      <sz val="9"/>
      <name val="Verdana"/>
    </font>
    <font>
      <b/>
      <u/>
      <sz val="9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64" fontId="5" fillId="0" borderId="0" xfId="0" applyNumberFormat="1" applyFont="1"/>
    <xf numFmtId="0" fontId="4" fillId="0" borderId="0" xfId="0" applyFont="1" applyFill="1"/>
    <xf numFmtId="0" fontId="4" fillId="0" borderId="0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wrapText="1"/>
    </xf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wrapText="1"/>
    </xf>
    <xf numFmtId="164" fontId="4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wrapText="1"/>
    </xf>
    <xf numFmtId="164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0" fontId="4" fillId="3" borderId="2" xfId="0" applyFont="1" applyFill="1" applyBorder="1" applyAlignment="1">
      <alignment horizontal="left" wrapText="1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wrapText="1"/>
    </xf>
    <xf numFmtId="164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/>
    <xf numFmtId="0" fontId="2" fillId="3" borderId="1" xfId="1" applyFill="1" applyBorder="1" applyAlignment="1" applyProtection="1"/>
    <xf numFmtId="0" fontId="2" fillId="3" borderId="3" xfId="1" applyFill="1" applyBorder="1" applyAlignment="1" applyProtection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meco.com/webapp/wcs/stores/servlet/StoreCatalogDisplay?storeId=10001&amp;catalogId=10001&amp;langId=-1" TargetMode="External"/><Relationship Id="rId4" Type="http://schemas.openxmlformats.org/officeDocument/2006/relationships/hyperlink" Target="http://www.boulterplywood.com/" TargetMode="External"/><Relationship Id="rId1" Type="http://schemas.openxmlformats.org/officeDocument/2006/relationships/hyperlink" Target="http://www.mcmaster.com/" TargetMode="External"/><Relationship Id="rId2" Type="http://schemas.openxmlformats.org/officeDocument/2006/relationships/hyperlink" Target="https://sdp-si.com/eSto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48"/>
  <sheetViews>
    <sheetView tabSelected="1" zoomScale="150" zoomScaleNormal="93" zoomScalePageLayoutView="93" workbookViewId="0">
      <selection activeCell="F8" sqref="F8"/>
    </sheetView>
  </sheetViews>
  <sheetFormatPr baseColWidth="10" defaultRowHeight="12"/>
  <cols>
    <col min="1" max="1" width="14.7109375" style="4" customWidth="1"/>
    <col min="2" max="2" width="12.5703125" style="7" customWidth="1"/>
    <col min="3" max="3" width="7.7109375" style="4" customWidth="1"/>
    <col min="4" max="4" width="22.140625" style="4" customWidth="1"/>
    <col min="5" max="5" width="8.85546875" style="6" bestFit="1" customWidth="1"/>
    <col min="6" max="6" width="12.42578125" style="4" customWidth="1"/>
    <col min="7" max="7" width="46.7109375" style="4" customWidth="1"/>
    <col min="8" max="8" width="10.7109375" style="10"/>
    <col min="9" max="16384" width="10.7109375" style="4"/>
  </cols>
  <sheetData>
    <row r="1" spans="1:9">
      <c r="A1" s="1" t="s">
        <v>46</v>
      </c>
      <c r="B1" s="8"/>
      <c r="C1" s="1"/>
      <c r="D1" s="2"/>
      <c r="E1" s="3"/>
      <c r="F1" s="2"/>
      <c r="G1" s="2"/>
      <c r="I1" s="11"/>
    </row>
    <row r="2" spans="1:9">
      <c r="A2" s="1" t="s">
        <v>0</v>
      </c>
      <c r="B2" s="8"/>
      <c r="C2" s="1"/>
      <c r="D2" s="2"/>
      <c r="E2" s="3"/>
      <c r="F2" s="2"/>
      <c r="G2" s="2"/>
      <c r="I2" s="11"/>
    </row>
    <row r="3" spans="1:9">
      <c r="I3" s="11"/>
    </row>
    <row r="4" spans="1:9">
      <c r="I4" s="11"/>
    </row>
    <row r="5" spans="1:9">
      <c r="A5" s="7"/>
      <c r="C5" s="7"/>
      <c r="D5" s="7"/>
      <c r="E5" s="7"/>
      <c r="F5" s="7"/>
      <c r="G5" s="7"/>
      <c r="I5" s="11"/>
    </row>
    <row r="6" spans="1:9">
      <c r="A6" s="8" t="s">
        <v>30</v>
      </c>
      <c r="B6" s="8" t="s">
        <v>34</v>
      </c>
      <c r="C6" s="8" t="s">
        <v>35</v>
      </c>
      <c r="D6" s="8" t="s">
        <v>36</v>
      </c>
      <c r="E6" s="8" t="s">
        <v>31</v>
      </c>
      <c r="F6" s="8" t="s">
        <v>32</v>
      </c>
      <c r="G6" s="8" t="s">
        <v>33</v>
      </c>
      <c r="I6" s="11"/>
    </row>
    <row r="7" spans="1:9" ht="24">
      <c r="A7" s="45" t="s">
        <v>19</v>
      </c>
      <c r="B7" s="19" t="s">
        <v>37</v>
      </c>
      <c r="C7" s="20">
        <v>1</v>
      </c>
      <c r="D7" s="21" t="s">
        <v>57</v>
      </c>
      <c r="E7" s="22">
        <v>14.19</v>
      </c>
      <c r="F7" s="23">
        <f>C7*E7</f>
        <v>14.19</v>
      </c>
      <c r="G7" s="18"/>
      <c r="H7" s="31"/>
      <c r="I7" s="11"/>
    </row>
    <row r="8" spans="1:9" ht="48">
      <c r="A8" s="18"/>
      <c r="B8" s="19" t="s">
        <v>1</v>
      </c>
      <c r="C8" s="20">
        <v>2</v>
      </c>
      <c r="D8" s="21" t="s">
        <v>2</v>
      </c>
      <c r="E8" s="22">
        <v>27.28</v>
      </c>
      <c r="F8" s="23">
        <f t="shared" ref="F8:F22" si="0">E8*C8</f>
        <v>54.56</v>
      </c>
      <c r="G8" s="18"/>
      <c r="H8" s="31"/>
    </row>
    <row r="9" spans="1:9" ht="48">
      <c r="A9" s="18"/>
      <c r="B9" s="19" t="s">
        <v>3</v>
      </c>
      <c r="C9" s="20">
        <v>2</v>
      </c>
      <c r="D9" s="21" t="s">
        <v>4</v>
      </c>
      <c r="E9" s="22">
        <v>26.4</v>
      </c>
      <c r="F9" s="23">
        <f t="shared" si="0"/>
        <v>52.8</v>
      </c>
      <c r="G9" s="18"/>
      <c r="H9" s="31"/>
    </row>
    <row r="10" spans="1:9" ht="36">
      <c r="A10" s="18"/>
      <c r="B10" s="38" t="s">
        <v>5</v>
      </c>
      <c r="C10" s="20">
        <v>4</v>
      </c>
      <c r="D10" s="21" t="s">
        <v>6</v>
      </c>
      <c r="E10" s="22">
        <v>23.53</v>
      </c>
      <c r="F10" s="23">
        <f t="shared" si="0"/>
        <v>94.12</v>
      </c>
      <c r="G10" s="18"/>
      <c r="H10" s="31"/>
    </row>
    <row r="11" spans="1:9" ht="36">
      <c r="A11" s="18"/>
      <c r="B11" s="19" t="s">
        <v>8</v>
      </c>
      <c r="C11" s="20">
        <v>1</v>
      </c>
      <c r="D11" s="21" t="s">
        <v>7</v>
      </c>
      <c r="E11" s="22">
        <v>36.11</v>
      </c>
      <c r="F11" s="23">
        <f t="shared" si="0"/>
        <v>36.11</v>
      </c>
      <c r="G11" s="18"/>
      <c r="H11" s="31"/>
    </row>
    <row r="12" spans="1:9" ht="36">
      <c r="A12" s="18"/>
      <c r="B12" s="19" t="s">
        <v>41</v>
      </c>
      <c r="C12" s="20">
        <v>1</v>
      </c>
      <c r="D12" s="21" t="s">
        <v>58</v>
      </c>
      <c r="E12" s="22">
        <v>15.7</v>
      </c>
      <c r="F12" s="23">
        <f t="shared" si="0"/>
        <v>15.7</v>
      </c>
      <c r="G12" s="18"/>
      <c r="H12" s="31"/>
    </row>
    <row r="13" spans="1:9" ht="36">
      <c r="A13" s="18"/>
      <c r="B13" s="19" t="s">
        <v>38</v>
      </c>
      <c r="C13" s="20">
        <v>1</v>
      </c>
      <c r="D13" s="21" t="s">
        <v>59</v>
      </c>
      <c r="E13" s="22">
        <v>8.43</v>
      </c>
      <c r="F13" s="23">
        <f t="shared" si="0"/>
        <v>8.43</v>
      </c>
      <c r="G13" s="18" t="s">
        <v>56</v>
      </c>
      <c r="H13" s="31"/>
    </row>
    <row r="14" spans="1:9" ht="36">
      <c r="A14" s="18"/>
      <c r="B14" s="19" t="s">
        <v>42</v>
      </c>
      <c r="C14" s="20">
        <v>1</v>
      </c>
      <c r="D14" s="21" t="s">
        <v>60</v>
      </c>
      <c r="E14" s="22">
        <v>2.54</v>
      </c>
      <c r="F14" s="23">
        <f t="shared" si="0"/>
        <v>2.54</v>
      </c>
      <c r="G14" s="18"/>
      <c r="H14" s="31"/>
    </row>
    <row r="15" spans="1:9" ht="36">
      <c r="A15" s="18"/>
      <c r="B15" s="19" t="s">
        <v>39</v>
      </c>
      <c r="C15" s="20">
        <v>1</v>
      </c>
      <c r="D15" s="21" t="s">
        <v>61</v>
      </c>
      <c r="E15" s="22">
        <v>1.1599999999999999</v>
      </c>
      <c r="F15" s="23">
        <f t="shared" si="0"/>
        <v>1.1599999999999999</v>
      </c>
      <c r="G15" s="18"/>
      <c r="H15" s="31"/>
    </row>
    <row r="16" spans="1:9" ht="48">
      <c r="A16" s="18"/>
      <c r="B16" s="19" t="s">
        <v>9</v>
      </c>
      <c r="C16" s="20">
        <v>1</v>
      </c>
      <c r="D16" s="21" t="s">
        <v>62</v>
      </c>
      <c r="E16" s="22">
        <v>13.73</v>
      </c>
      <c r="F16" s="23">
        <f t="shared" si="0"/>
        <v>13.73</v>
      </c>
      <c r="G16" s="18" t="s">
        <v>28</v>
      </c>
      <c r="H16" s="31"/>
    </row>
    <row r="17" spans="1:8" ht="48">
      <c r="A17" s="18"/>
      <c r="B17" s="19" t="s">
        <v>11</v>
      </c>
      <c r="C17" s="20">
        <v>2</v>
      </c>
      <c r="D17" s="21" t="s">
        <v>10</v>
      </c>
      <c r="E17" s="22">
        <v>7</v>
      </c>
      <c r="F17" s="23">
        <f t="shared" si="0"/>
        <v>14</v>
      </c>
      <c r="G17" s="18"/>
      <c r="H17" s="31"/>
    </row>
    <row r="18" spans="1:8" ht="48">
      <c r="A18" s="18"/>
      <c r="B18" s="19" t="s">
        <v>12</v>
      </c>
      <c r="C18" s="20">
        <v>1</v>
      </c>
      <c r="D18" s="21" t="s">
        <v>26</v>
      </c>
      <c r="E18" s="22">
        <v>4.4800000000000004</v>
      </c>
      <c r="F18" s="23">
        <f t="shared" si="0"/>
        <v>4.4800000000000004</v>
      </c>
      <c r="G18" s="18"/>
      <c r="H18" s="31"/>
    </row>
    <row r="19" spans="1:8" ht="48">
      <c r="A19" s="24"/>
      <c r="B19" s="19" t="s">
        <v>40</v>
      </c>
      <c r="C19" s="20">
        <v>4</v>
      </c>
      <c r="D19" s="21" t="s">
        <v>27</v>
      </c>
      <c r="E19" s="22">
        <v>13.52</v>
      </c>
      <c r="F19" s="23">
        <f>C19*E19</f>
        <v>54.08</v>
      </c>
      <c r="G19" s="18" t="s">
        <v>13</v>
      </c>
      <c r="H19" s="32"/>
    </row>
    <row r="20" spans="1:8" s="10" customFormat="1" ht="24">
      <c r="A20" s="18"/>
      <c r="B20" s="19" t="s">
        <v>43</v>
      </c>
      <c r="C20" s="20">
        <v>4</v>
      </c>
      <c r="D20" s="21" t="s">
        <v>44</v>
      </c>
      <c r="E20" s="22">
        <v>23.41</v>
      </c>
      <c r="F20" s="23">
        <f t="shared" si="0"/>
        <v>93.64</v>
      </c>
      <c r="G20" s="18"/>
      <c r="H20" s="11"/>
    </row>
    <row r="21" spans="1:8" s="10" customFormat="1" ht="60">
      <c r="A21" s="18"/>
      <c r="B21" s="19" t="s">
        <v>63</v>
      </c>
      <c r="C21" s="20">
        <v>8</v>
      </c>
      <c r="D21" s="21" t="s">
        <v>23</v>
      </c>
      <c r="E21" s="22">
        <v>16.04</v>
      </c>
      <c r="F21" s="23">
        <f t="shared" si="0"/>
        <v>128.32</v>
      </c>
      <c r="G21" s="18"/>
      <c r="H21" s="11"/>
    </row>
    <row r="22" spans="1:8" s="10" customFormat="1" ht="24">
      <c r="A22" s="18"/>
      <c r="B22" s="19" t="s">
        <v>64</v>
      </c>
      <c r="C22" s="20">
        <v>1</v>
      </c>
      <c r="D22" s="21" t="s">
        <v>65</v>
      </c>
      <c r="E22" s="22">
        <v>4.3</v>
      </c>
      <c r="F22" s="23">
        <f t="shared" si="0"/>
        <v>4.3</v>
      </c>
      <c r="G22" s="18" t="s">
        <v>14</v>
      </c>
      <c r="H22" s="11"/>
    </row>
    <row r="23" spans="1:8" s="10" customFormat="1">
      <c r="A23" s="11"/>
      <c r="B23" s="33"/>
      <c r="C23" s="34"/>
      <c r="D23" s="35"/>
      <c r="E23" s="36"/>
      <c r="F23" s="37"/>
      <c r="G23" s="11"/>
      <c r="H23" s="11"/>
    </row>
    <row r="25" spans="1:8" ht="36">
      <c r="A25" s="45" t="s">
        <v>20</v>
      </c>
      <c r="B25" s="13" t="s">
        <v>50</v>
      </c>
      <c r="C25" s="14">
        <v>1</v>
      </c>
      <c r="D25" s="15" t="s">
        <v>29</v>
      </c>
      <c r="E25" s="16">
        <v>5.58</v>
      </c>
      <c r="F25" s="17">
        <f>E25*C25</f>
        <v>5.58</v>
      </c>
      <c r="G25" s="12"/>
      <c r="H25" s="30"/>
    </row>
    <row r="26" spans="1:8" ht="36">
      <c r="A26" s="24"/>
      <c r="B26" s="25" t="s">
        <v>51</v>
      </c>
      <c r="C26" s="26">
        <v>1</v>
      </c>
      <c r="D26" s="27" t="s">
        <v>49</v>
      </c>
      <c r="E26" s="28">
        <v>2.63</v>
      </c>
      <c r="F26" s="29">
        <f t="shared" ref="F26" si="1">E26*C26</f>
        <v>2.63</v>
      </c>
      <c r="G26" s="24"/>
      <c r="H26" s="32"/>
    </row>
    <row r="27" spans="1:8">
      <c r="A27" s="39"/>
      <c r="B27" s="40"/>
      <c r="C27" s="41"/>
      <c r="D27" s="42"/>
      <c r="E27" s="43"/>
      <c r="F27" s="44"/>
      <c r="G27" s="39"/>
      <c r="H27" s="11"/>
    </row>
    <row r="29" spans="1:8" ht="48">
      <c r="A29" s="45" t="s">
        <v>21</v>
      </c>
      <c r="B29" s="13">
        <v>237472</v>
      </c>
      <c r="C29" s="14">
        <v>2</v>
      </c>
      <c r="D29" s="15" t="s">
        <v>52</v>
      </c>
      <c r="E29" s="16">
        <v>21.95</v>
      </c>
      <c r="F29" s="17">
        <v>0</v>
      </c>
      <c r="G29" s="12" t="s">
        <v>16</v>
      </c>
      <c r="H29" s="30"/>
    </row>
    <row r="30" spans="1:8" ht="60">
      <c r="A30" s="18"/>
      <c r="B30" s="19">
        <v>155433</v>
      </c>
      <c r="C30" s="20">
        <v>1</v>
      </c>
      <c r="D30" s="21" t="s">
        <v>53</v>
      </c>
      <c r="E30" s="22">
        <v>20.95</v>
      </c>
      <c r="F30" s="23">
        <f t="shared" ref="F30:F34" si="2">E30*C30</f>
        <v>20.95</v>
      </c>
      <c r="G30" s="18" t="s">
        <v>15</v>
      </c>
      <c r="H30" s="31"/>
    </row>
    <row r="31" spans="1:8" ht="48">
      <c r="A31" s="18"/>
      <c r="B31" s="19">
        <v>237543</v>
      </c>
      <c r="C31" s="20">
        <v>2</v>
      </c>
      <c r="D31" s="21" t="s">
        <v>54</v>
      </c>
      <c r="E31" s="22">
        <v>24.95</v>
      </c>
      <c r="F31" s="23">
        <f t="shared" si="2"/>
        <v>49.9</v>
      </c>
      <c r="G31" s="18" t="s">
        <v>15</v>
      </c>
      <c r="H31" s="31"/>
    </row>
    <row r="32" spans="1:8" ht="84">
      <c r="A32" s="18"/>
      <c r="B32" s="19">
        <v>155460</v>
      </c>
      <c r="C32" s="20">
        <v>1</v>
      </c>
      <c r="D32" s="21" t="s">
        <v>55</v>
      </c>
      <c r="E32" s="22">
        <v>20.95</v>
      </c>
      <c r="F32" s="23">
        <v>0</v>
      </c>
      <c r="G32" s="12" t="s">
        <v>16</v>
      </c>
      <c r="H32" s="31"/>
    </row>
    <row r="33" spans="1:8" ht="72">
      <c r="A33" s="18"/>
      <c r="B33" s="19">
        <v>232047</v>
      </c>
      <c r="C33" s="20">
        <v>1</v>
      </c>
      <c r="D33" s="21" t="s">
        <v>45</v>
      </c>
      <c r="E33" s="22">
        <v>2.5499999999999998</v>
      </c>
      <c r="F33" s="23">
        <v>0</v>
      </c>
      <c r="G33" s="18" t="s">
        <v>17</v>
      </c>
      <c r="H33" s="31"/>
    </row>
    <row r="34" spans="1:8" ht="96">
      <c r="A34" s="24"/>
      <c r="B34" s="25">
        <v>232101</v>
      </c>
      <c r="C34" s="26">
        <v>1</v>
      </c>
      <c r="D34" s="27" t="s">
        <v>47</v>
      </c>
      <c r="E34" s="28">
        <v>3.95</v>
      </c>
      <c r="F34" s="29">
        <f t="shared" si="2"/>
        <v>3.95</v>
      </c>
      <c r="G34" s="24" t="s">
        <v>18</v>
      </c>
      <c r="H34" s="32"/>
    </row>
    <row r="36" spans="1:8" ht="26">
      <c r="A36" s="46" t="s">
        <v>22</v>
      </c>
      <c r="B36" s="25" t="s">
        <v>24</v>
      </c>
      <c r="C36" s="26">
        <v>2</v>
      </c>
      <c r="D36" s="27" t="s">
        <v>25</v>
      </c>
      <c r="E36" s="28">
        <v>78</v>
      </c>
      <c r="F36" s="29">
        <f>E36*C36</f>
        <v>156</v>
      </c>
      <c r="G36" s="24"/>
      <c r="H36" s="32"/>
    </row>
    <row r="42" spans="1:8">
      <c r="E42" s="5" t="s">
        <v>48</v>
      </c>
      <c r="F42" s="9">
        <f>SUM(F7:F36)</f>
        <v>831.17000000000019</v>
      </c>
    </row>
    <row r="43" spans="1:8" ht="36"/>
    <row r="44" spans="1:8" ht="48"/>
    <row r="45" spans="1:8" ht="60"/>
    <row r="46" spans="1:8" ht="48"/>
    <row r="47" spans="1:8" ht="84"/>
    <row r="48" spans="1:8" ht="72"/>
  </sheetData>
  <phoneticPr fontId="1" type="noConversion"/>
  <hyperlinks>
    <hyperlink ref="A7" r:id="rId1"/>
    <hyperlink ref="A25" r:id="rId2"/>
    <hyperlink ref="A29" r:id="rId3"/>
    <hyperlink ref="A36" r:id="rId4"/>
  </hyperlinks>
  <pageMargins left="0.75" right="0.75" top="1" bottom="1" header="0.5" footer="0.5"/>
  <pageSetup orientation="portrait" horizontalDpi="4294967292" verticalDpi="4294967292"/>
  <colBreaks count="1" manualBreakCount="1">
    <brk id="6" max="1048575" man="1"/>
  </colBreaks>
  <extLst>
    <ext xmlns:mx="http://schemas.microsoft.com/office/mac/excel/2008/main" uri="http://schemas.microsoft.com/office/mac/excel/2008/main">
      <mx:PLV Mode="0" OnePage="1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Natan Linder</dc:creator>
  <cp:lastModifiedBy>Natan Linder</cp:lastModifiedBy>
  <cp:lastPrinted>2009-12-03T08:23:08Z</cp:lastPrinted>
  <dcterms:created xsi:type="dcterms:W3CDTF">2009-12-01T03:45:40Z</dcterms:created>
  <dcterms:modified xsi:type="dcterms:W3CDTF">2009-12-20T04:19:32Z</dcterms:modified>
</cp:coreProperties>
</file>