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B26" i="1"/>
  <c r="C26" i="1"/>
  <c r="D26" i="1"/>
  <c r="E26" i="1"/>
  <c r="G26" i="1"/>
  <c r="F26" i="1"/>
  <c r="B25" i="1"/>
  <c r="C25" i="1"/>
  <c r="D25" i="1"/>
  <c r="E25" i="1"/>
  <c r="G25" i="1"/>
  <c r="F25" i="1"/>
  <c r="B24" i="1"/>
  <c r="C24" i="1"/>
  <c r="D24" i="1"/>
  <c r="E24" i="1"/>
  <c r="G24" i="1"/>
  <c r="F24" i="1"/>
  <c r="B23" i="1"/>
  <c r="C23" i="1"/>
  <c r="D23" i="1"/>
  <c r="E23" i="1"/>
  <c r="G23" i="1"/>
  <c r="F23" i="1"/>
  <c r="B22" i="1"/>
  <c r="C22" i="1"/>
  <c r="D22" i="1"/>
  <c r="E22" i="1"/>
  <c r="G22" i="1"/>
  <c r="F22" i="1"/>
  <c r="B21" i="1"/>
  <c r="C21" i="1"/>
  <c r="D21" i="1"/>
  <c r="E21" i="1"/>
  <c r="G21" i="1"/>
  <c r="F21" i="1"/>
  <c r="B20" i="1"/>
  <c r="C20" i="1"/>
  <c r="D20" i="1"/>
  <c r="E20" i="1"/>
  <c r="G20" i="1"/>
  <c r="F20" i="1"/>
  <c r="B19" i="1"/>
  <c r="C19" i="1"/>
  <c r="D19" i="1"/>
  <c r="E19" i="1"/>
  <c r="G19" i="1"/>
  <c r="F19" i="1"/>
  <c r="B18" i="1"/>
  <c r="C18" i="1"/>
  <c r="D18" i="1"/>
  <c r="E18" i="1"/>
  <c r="G18" i="1"/>
  <c r="F18" i="1"/>
  <c r="B17" i="1"/>
  <c r="C17" i="1"/>
  <c r="D17" i="1"/>
  <c r="E17" i="1"/>
  <c r="G17" i="1"/>
  <c r="F17" i="1"/>
  <c r="B16" i="1"/>
  <c r="C16" i="1"/>
  <c r="D16" i="1"/>
  <c r="E16" i="1"/>
  <c r="G16" i="1"/>
  <c r="F16" i="1"/>
  <c r="B15" i="1"/>
  <c r="C15" i="1"/>
  <c r="D15" i="1"/>
  <c r="E15" i="1"/>
  <c r="G15" i="1"/>
  <c r="F15" i="1"/>
  <c r="B14" i="1"/>
  <c r="C14" i="1"/>
  <c r="D14" i="1"/>
  <c r="E14" i="1"/>
  <c r="G14" i="1"/>
  <c r="F14" i="1"/>
  <c r="B13" i="1"/>
  <c r="C13" i="1"/>
  <c r="D13" i="1"/>
  <c r="E13" i="1"/>
  <c r="G13" i="1"/>
  <c r="F13" i="1"/>
  <c r="B12" i="1"/>
  <c r="C12" i="1"/>
  <c r="D12" i="1"/>
  <c r="E12" i="1"/>
  <c r="G12" i="1"/>
  <c r="F12" i="1"/>
  <c r="B11" i="1"/>
  <c r="C11" i="1"/>
  <c r="D11" i="1"/>
  <c r="E11" i="1"/>
  <c r="G11" i="1"/>
  <c r="F11" i="1"/>
  <c r="B10" i="1"/>
  <c r="C10" i="1"/>
  <c r="D10" i="1"/>
  <c r="E10" i="1"/>
  <c r="G10" i="1"/>
  <c r="F10" i="1"/>
  <c r="B9" i="1"/>
  <c r="C9" i="1"/>
  <c r="D9" i="1"/>
  <c r="E9" i="1"/>
  <c r="G9" i="1"/>
  <c r="F9" i="1"/>
  <c r="B8" i="1"/>
  <c r="C8" i="1"/>
  <c r="D8" i="1"/>
  <c r="E8" i="1"/>
  <c r="G8" i="1"/>
  <c r="F8" i="1"/>
  <c r="B7" i="1"/>
  <c r="C7" i="1"/>
  <c r="D7" i="1"/>
  <c r="E7" i="1"/>
  <c r="G7" i="1"/>
  <c r="F7" i="1"/>
  <c r="B6" i="1"/>
  <c r="C6" i="1"/>
  <c r="D6" i="1"/>
  <c r="E6" i="1"/>
  <c r="G6" i="1"/>
  <c r="F6" i="1"/>
  <c r="B5" i="1"/>
  <c r="C5" i="1"/>
  <c r="D5" i="1"/>
  <c r="E5" i="1"/>
  <c r="G5" i="1"/>
  <c r="F5" i="1"/>
  <c r="B4" i="1"/>
  <c r="C4" i="1"/>
  <c r="D4" i="1"/>
  <c r="E4" i="1"/>
  <c r="G4" i="1"/>
  <c r="F4" i="1"/>
  <c r="B3" i="1"/>
  <c r="C3" i="1"/>
  <c r="D3" i="1"/>
  <c r="E3" i="1"/>
  <c r="G3" i="1"/>
  <c r="F3" i="1"/>
  <c r="B2" i="1"/>
  <c r="C2" i="1"/>
  <c r="D2" i="1"/>
  <c r="E2" i="1"/>
  <c r="G2" i="1"/>
  <c r="F2" i="1"/>
</calcChain>
</file>

<file path=xl/sharedStrings.xml><?xml version="1.0" encoding="utf-8"?>
<sst xmlns="http://schemas.openxmlformats.org/spreadsheetml/2006/main" count="14" uniqueCount="14">
  <si>
    <t>Helices</t>
  </si>
  <si>
    <t>Width of lattice</t>
  </si>
  <si>
    <t>Total number of helices in stack</t>
  </si>
  <si>
    <t>Nt length per helix</t>
  </si>
  <si>
    <t>nm per helix</t>
  </si>
  <si>
    <t>Difference (nm)</t>
  </si>
  <si>
    <t>Ratio W/L</t>
  </si>
  <si>
    <t>Rise per nucleotide</t>
  </si>
  <si>
    <t>nm/nt</t>
  </si>
  <si>
    <t>Width of DNA double helix</t>
  </si>
  <si>
    <t>nm</t>
  </si>
  <si>
    <t>Number of levels</t>
  </si>
  <si>
    <t>Scaffold length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</si>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</sst>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15" sqref="I15"/>
    </sheetView>
  </sheetViews>
  <sheetFormatPr baseColWidth="10" defaultColWidth="17.1640625" defaultRowHeight="15" x14ac:dyDescent="0"/>
  <cols>
    <col min="3" max="3" width="27.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5" t="s">
        <v>7</v>
      </c>
      <c r="J1" s="5"/>
    </row>
    <row r="2" spans="1:10">
      <c r="A2" s="3">
        <v>1</v>
      </c>
      <c r="B2" s="3">
        <f t="shared" ref="B2:B26" si="0">A2*$I$4</f>
        <v>2.2000000000000002</v>
      </c>
      <c r="C2" s="3">
        <f t="shared" ref="C2:C26" si="1">A2*$I$6</f>
        <v>3</v>
      </c>
      <c r="D2" s="7">
        <f t="shared" ref="D2:D26" si="2">$I$8/C2</f>
        <v>2416.3333333333335</v>
      </c>
      <c r="E2" s="7">
        <f t="shared" ref="E2:E26" si="3">D2*$I$2</f>
        <v>821.5533333333334</v>
      </c>
      <c r="F2" s="3">
        <f>ABS(B2-E2)</f>
        <v>819.35333333333335</v>
      </c>
      <c r="G2" s="4">
        <f>B2/E2*100</f>
        <v>0.26778541462108363</v>
      </c>
      <c r="I2">
        <v>0.34</v>
      </c>
      <c r="J2" t="s">
        <v>8</v>
      </c>
    </row>
    <row r="3" spans="1:10">
      <c r="A3" s="3">
        <f>A2+1</f>
        <v>2</v>
      </c>
      <c r="B3" s="3">
        <f t="shared" si="0"/>
        <v>4.4000000000000004</v>
      </c>
      <c r="C3" s="3">
        <f t="shared" si="1"/>
        <v>6</v>
      </c>
      <c r="D3" s="7">
        <f t="shared" si="2"/>
        <v>1208.1666666666667</v>
      </c>
      <c r="E3" s="7">
        <f t="shared" si="3"/>
        <v>410.7766666666667</v>
      </c>
      <c r="F3" s="3">
        <f t="shared" ref="F3:F26" si="4">ABS(B3-E3)</f>
        <v>406.37666666666672</v>
      </c>
      <c r="G3" s="4">
        <f t="shared" ref="G3:G26" si="5">B3/E3*100</f>
        <v>1.0711416584843345</v>
      </c>
      <c r="I3" s="5" t="s">
        <v>9</v>
      </c>
      <c r="J3" s="5"/>
    </row>
    <row r="4" spans="1:10">
      <c r="A4" s="3">
        <f t="shared" ref="A4:A26" si="6">A3+1</f>
        <v>3</v>
      </c>
      <c r="B4" s="3">
        <f t="shared" si="0"/>
        <v>6.6000000000000005</v>
      </c>
      <c r="C4" s="3">
        <f t="shared" si="1"/>
        <v>9</v>
      </c>
      <c r="D4" s="7">
        <f t="shared" si="2"/>
        <v>805.44444444444446</v>
      </c>
      <c r="E4" s="7">
        <f t="shared" si="3"/>
        <v>273.85111111111115</v>
      </c>
      <c r="F4" s="3">
        <f t="shared" si="4"/>
        <v>267.25111111111113</v>
      </c>
      <c r="G4" s="4">
        <f t="shared" si="5"/>
        <v>2.4100687315897527</v>
      </c>
      <c r="I4">
        <v>2.2000000000000002</v>
      </c>
      <c r="J4" t="s">
        <v>10</v>
      </c>
    </row>
    <row r="5" spans="1:10">
      <c r="A5" s="3">
        <f t="shared" si="6"/>
        <v>4</v>
      </c>
      <c r="B5" s="3">
        <f t="shared" si="0"/>
        <v>8.8000000000000007</v>
      </c>
      <c r="C5" s="3">
        <f t="shared" si="1"/>
        <v>12</v>
      </c>
      <c r="D5" s="7">
        <f t="shared" si="2"/>
        <v>604.08333333333337</v>
      </c>
      <c r="E5" s="7">
        <f t="shared" si="3"/>
        <v>205.38833333333335</v>
      </c>
      <c r="F5" s="3">
        <f t="shared" si="4"/>
        <v>196.58833333333334</v>
      </c>
      <c r="G5" s="4">
        <f t="shared" si="5"/>
        <v>4.2845666339373381</v>
      </c>
      <c r="I5" s="5" t="s">
        <v>11</v>
      </c>
      <c r="J5" s="5"/>
    </row>
    <row r="6" spans="1:10">
      <c r="A6" s="3">
        <f t="shared" si="6"/>
        <v>5</v>
      </c>
      <c r="B6" s="3">
        <f t="shared" si="0"/>
        <v>11</v>
      </c>
      <c r="C6" s="3">
        <f t="shared" si="1"/>
        <v>15</v>
      </c>
      <c r="D6" s="7">
        <f t="shared" si="2"/>
        <v>483.26666666666665</v>
      </c>
      <c r="E6" s="7">
        <f t="shared" si="3"/>
        <v>164.31066666666666</v>
      </c>
      <c r="F6" s="3">
        <f t="shared" si="4"/>
        <v>153.31066666666666</v>
      </c>
      <c r="G6" s="4">
        <f t="shared" si="5"/>
        <v>6.6946353655270912</v>
      </c>
      <c r="I6" s="6">
        <v>3</v>
      </c>
      <c r="J6" s="6"/>
    </row>
    <row r="7" spans="1:10">
      <c r="A7" s="3">
        <f t="shared" si="6"/>
        <v>6</v>
      </c>
      <c r="B7" s="3">
        <f t="shared" si="0"/>
        <v>13.200000000000001</v>
      </c>
      <c r="C7" s="3">
        <f t="shared" si="1"/>
        <v>18</v>
      </c>
      <c r="D7" s="7">
        <f t="shared" si="2"/>
        <v>402.72222222222223</v>
      </c>
      <c r="E7" s="7">
        <f t="shared" si="3"/>
        <v>136.92555555555558</v>
      </c>
      <c r="F7" s="3">
        <f t="shared" si="4"/>
        <v>123.72555555555557</v>
      </c>
      <c r="G7" s="4">
        <f t="shared" si="5"/>
        <v>9.6402749263590106</v>
      </c>
      <c r="I7" s="5" t="s">
        <v>12</v>
      </c>
      <c r="J7" s="5"/>
    </row>
    <row r="8" spans="1:10">
      <c r="A8" s="3">
        <f t="shared" si="6"/>
        <v>7</v>
      </c>
      <c r="B8" s="3">
        <f t="shared" si="0"/>
        <v>15.400000000000002</v>
      </c>
      <c r="C8" s="3">
        <f t="shared" si="1"/>
        <v>21</v>
      </c>
      <c r="D8" s="7">
        <f t="shared" si="2"/>
        <v>345.1904761904762</v>
      </c>
      <c r="E8" s="7">
        <f t="shared" si="3"/>
        <v>117.36476190476192</v>
      </c>
      <c r="F8" s="3">
        <f t="shared" si="4"/>
        <v>101.96476190476191</v>
      </c>
      <c r="G8" s="4">
        <f t="shared" si="5"/>
        <v>13.121485316433098</v>
      </c>
      <c r="I8">
        <v>7249</v>
      </c>
      <c r="J8" t="s">
        <v>13</v>
      </c>
    </row>
    <row r="9" spans="1:10">
      <c r="A9" s="3">
        <f t="shared" si="6"/>
        <v>8</v>
      </c>
      <c r="B9" s="3">
        <f t="shared" si="0"/>
        <v>17.600000000000001</v>
      </c>
      <c r="C9" s="3">
        <f t="shared" si="1"/>
        <v>24</v>
      </c>
      <c r="D9" s="7">
        <f t="shared" si="2"/>
        <v>302.04166666666669</v>
      </c>
      <c r="E9" s="7">
        <f t="shared" si="3"/>
        <v>102.69416666666667</v>
      </c>
      <c r="F9" s="3">
        <f t="shared" si="4"/>
        <v>85.094166666666666</v>
      </c>
      <c r="G9" s="4">
        <f t="shared" si="5"/>
        <v>17.138266535749352</v>
      </c>
    </row>
    <row r="10" spans="1:10">
      <c r="A10" s="3">
        <f t="shared" si="6"/>
        <v>9</v>
      </c>
      <c r="B10" s="3">
        <f t="shared" si="0"/>
        <v>19.8</v>
      </c>
      <c r="C10" s="3">
        <f t="shared" si="1"/>
        <v>27</v>
      </c>
      <c r="D10" s="7">
        <f t="shared" si="2"/>
        <v>268.48148148148147</v>
      </c>
      <c r="E10" s="7">
        <f t="shared" si="3"/>
        <v>91.283703703703708</v>
      </c>
      <c r="F10" s="3">
        <f t="shared" si="4"/>
        <v>71.483703703703711</v>
      </c>
      <c r="G10" s="4">
        <f t="shared" si="5"/>
        <v>21.690618584307774</v>
      </c>
    </row>
    <row r="11" spans="1:10">
      <c r="A11" s="3">
        <f t="shared" si="6"/>
        <v>10</v>
      </c>
      <c r="B11" s="3">
        <f t="shared" si="0"/>
        <v>22</v>
      </c>
      <c r="C11" s="3">
        <f t="shared" si="1"/>
        <v>30</v>
      </c>
      <c r="D11" s="7">
        <f t="shared" si="2"/>
        <v>241.63333333333333</v>
      </c>
      <c r="E11" s="7">
        <f t="shared" si="3"/>
        <v>82.155333333333331</v>
      </c>
      <c r="F11" s="3">
        <f t="shared" si="4"/>
        <v>60.155333333333331</v>
      </c>
      <c r="G11" s="4">
        <f t="shared" si="5"/>
        <v>26.778541462108365</v>
      </c>
    </row>
    <row r="12" spans="1:10">
      <c r="A12" s="3">
        <f t="shared" si="6"/>
        <v>11</v>
      </c>
      <c r="B12" s="3">
        <f t="shared" si="0"/>
        <v>24.200000000000003</v>
      </c>
      <c r="C12" s="3">
        <f t="shared" si="1"/>
        <v>33</v>
      </c>
      <c r="D12" s="7">
        <f t="shared" si="2"/>
        <v>219.66666666666666</v>
      </c>
      <c r="E12" s="7">
        <f t="shared" si="3"/>
        <v>74.686666666666667</v>
      </c>
      <c r="F12" s="3">
        <f t="shared" si="4"/>
        <v>50.486666666666665</v>
      </c>
      <c r="G12" s="4">
        <f t="shared" si="5"/>
        <v>32.402035169151119</v>
      </c>
    </row>
    <row r="13" spans="1:10">
      <c r="A13" s="3">
        <f t="shared" si="6"/>
        <v>12</v>
      </c>
      <c r="B13" s="3">
        <f t="shared" si="0"/>
        <v>26.400000000000002</v>
      </c>
      <c r="C13" s="3">
        <f t="shared" si="1"/>
        <v>36</v>
      </c>
      <c r="D13" s="7">
        <f t="shared" si="2"/>
        <v>201.36111111111111</v>
      </c>
      <c r="E13" s="7">
        <f t="shared" si="3"/>
        <v>68.462777777777788</v>
      </c>
      <c r="F13" s="3">
        <f t="shared" si="4"/>
        <v>42.062777777777782</v>
      </c>
      <c r="G13" s="4">
        <f t="shared" si="5"/>
        <v>38.561099705436042</v>
      </c>
    </row>
    <row r="14" spans="1:10">
      <c r="A14" s="3">
        <f t="shared" si="6"/>
        <v>13</v>
      </c>
      <c r="B14" s="3">
        <f t="shared" si="0"/>
        <v>28.6</v>
      </c>
      <c r="C14" s="3">
        <f t="shared" si="1"/>
        <v>39</v>
      </c>
      <c r="D14" s="7">
        <f t="shared" si="2"/>
        <v>185.87179487179486</v>
      </c>
      <c r="E14" s="7">
        <f t="shared" si="3"/>
        <v>63.19641025641026</v>
      </c>
      <c r="F14" s="3">
        <f t="shared" si="4"/>
        <v>34.596410256410259</v>
      </c>
      <c r="G14" s="4">
        <f t="shared" si="5"/>
        <v>45.255735070963134</v>
      </c>
    </row>
    <row r="15" spans="1:10">
      <c r="A15" s="3">
        <f t="shared" si="6"/>
        <v>14</v>
      </c>
      <c r="B15" s="3">
        <f t="shared" si="0"/>
        <v>30.800000000000004</v>
      </c>
      <c r="C15" s="3">
        <f t="shared" si="1"/>
        <v>42</v>
      </c>
      <c r="D15" s="7">
        <f t="shared" si="2"/>
        <v>172.5952380952381</v>
      </c>
      <c r="E15" s="7">
        <f t="shared" si="3"/>
        <v>58.68238095238096</v>
      </c>
      <c r="F15" s="3">
        <f t="shared" si="4"/>
        <v>27.882380952380956</v>
      </c>
      <c r="G15" s="4">
        <f t="shared" si="5"/>
        <v>52.485941265732393</v>
      </c>
    </row>
    <row r="16" spans="1:10">
      <c r="A16" s="3">
        <f t="shared" si="6"/>
        <v>15</v>
      </c>
      <c r="B16" s="3">
        <f t="shared" si="0"/>
        <v>33</v>
      </c>
      <c r="C16" s="3">
        <f t="shared" si="1"/>
        <v>45</v>
      </c>
      <c r="D16" s="7">
        <f t="shared" si="2"/>
        <v>161.0888888888889</v>
      </c>
      <c r="E16" s="7">
        <f t="shared" si="3"/>
        <v>54.77022222222223</v>
      </c>
      <c r="F16" s="3">
        <f t="shared" si="4"/>
        <v>21.77022222222223</v>
      </c>
      <c r="G16" s="4">
        <f t="shared" si="5"/>
        <v>60.251718289743806</v>
      </c>
    </row>
    <row r="17" spans="1:7">
      <c r="A17" s="3">
        <f t="shared" si="6"/>
        <v>16</v>
      </c>
      <c r="B17" s="3">
        <f t="shared" si="0"/>
        <v>35.200000000000003</v>
      </c>
      <c r="C17" s="3">
        <f t="shared" si="1"/>
        <v>48</v>
      </c>
      <c r="D17" s="7">
        <f t="shared" si="2"/>
        <v>151.02083333333334</v>
      </c>
      <c r="E17" s="7">
        <f t="shared" si="3"/>
        <v>51.347083333333337</v>
      </c>
      <c r="F17" s="3">
        <f t="shared" si="4"/>
        <v>16.147083333333335</v>
      </c>
      <c r="G17" s="4">
        <f t="shared" si="5"/>
        <v>68.553066142997409</v>
      </c>
    </row>
    <row r="18" spans="1:7">
      <c r="A18" s="3">
        <f t="shared" si="6"/>
        <v>17</v>
      </c>
      <c r="B18" s="3">
        <f t="shared" si="0"/>
        <v>37.400000000000006</v>
      </c>
      <c r="C18" s="3">
        <f t="shared" si="1"/>
        <v>51</v>
      </c>
      <c r="D18" s="7">
        <f t="shared" si="2"/>
        <v>142.13725490196077</v>
      </c>
      <c r="E18" s="7">
        <f t="shared" si="3"/>
        <v>48.326666666666668</v>
      </c>
      <c r="F18" s="3">
        <f t="shared" si="4"/>
        <v>10.926666666666662</v>
      </c>
      <c r="G18" s="4">
        <f t="shared" si="5"/>
        <v>77.389984825493187</v>
      </c>
    </row>
    <row r="19" spans="1:7">
      <c r="A19" s="3">
        <f t="shared" si="6"/>
        <v>18</v>
      </c>
      <c r="B19" s="3">
        <f t="shared" si="0"/>
        <v>39.6</v>
      </c>
      <c r="C19" s="3">
        <f t="shared" si="1"/>
        <v>54</v>
      </c>
      <c r="D19" s="7">
        <f t="shared" si="2"/>
        <v>134.24074074074073</v>
      </c>
      <c r="E19" s="7">
        <f t="shared" si="3"/>
        <v>45.641851851851854</v>
      </c>
      <c r="F19" s="3">
        <f t="shared" si="4"/>
        <v>6.0418518518518525</v>
      </c>
      <c r="G19" s="4">
        <f t="shared" si="5"/>
        <v>86.762474337231097</v>
      </c>
    </row>
    <row r="20" spans="1:7">
      <c r="A20" s="3">
        <f t="shared" si="6"/>
        <v>19</v>
      </c>
      <c r="B20" s="3">
        <f t="shared" si="0"/>
        <v>41.800000000000004</v>
      </c>
      <c r="C20" s="3">
        <f t="shared" si="1"/>
        <v>57</v>
      </c>
      <c r="D20" s="7">
        <f t="shared" si="2"/>
        <v>127.17543859649123</v>
      </c>
      <c r="E20" s="7">
        <f t="shared" si="3"/>
        <v>43.239649122807023</v>
      </c>
      <c r="F20" s="3">
        <f t="shared" si="4"/>
        <v>1.439649122807019</v>
      </c>
      <c r="G20" s="4">
        <f t="shared" si="5"/>
        <v>96.670534678211197</v>
      </c>
    </row>
    <row r="21" spans="1:7">
      <c r="A21" s="3">
        <f t="shared" si="6"/>
        <v>20</v>
      </c>
      <c r="B21" s="3">
        <f t="shared" si="0"/>
        <v>44</v>
      </c>
      <c r="C21" s="3">
        <f t="shared" si="1"/>
        <v>60</v>
      </c>
      <c r="D21" s="7">
        <f t="shared" si="2"/>
        <v>120.81666666666666</v>
      </c>
      <c r="E21" s="7">
        <f t="shared" si="3"/>
        <v>41.077666666666666</v>
      </c>
      <c r="F21" s="3">
        <f t="shared" si="4"/>
        <v>2.9223333333333343</v>
      </c>
      <c r="G21" s="4">
        <f t="shared" si="5"/>
        <v>107.11416584843346</v>
      </c>
    </row>
    <row r="22" spans="1:7">
      <c r="A22" s="3">
        <f t="shared" si="6"/>
        <v>21</v>
      </c>
      <c r="B22" s="3">
        <f t="shared" si="0"/>
        <v>46.2</v>
      </c>
      <c r="C22" s="3">
        <f t="shared" si="1"/>
        <v>63</v>
      </c>
      <c r="D22" s="7">
        <f t="shared" si="2"/>
        <v>115.06349206349206</v>
      </c>
      <c r="E22" s="7">
        <f t="shared" si="3"/>
        <v>39.121587301587304</v>
      </c>
      <c r="F22" s="3">
        <f t="shared" si="4"/>
        <v>7.0784126984126985</v>
      </c>
      <c r="G22" s="4">
        <f t="shared" si="5"/>
        <v>118.09336784789788</v>
      </c>
    </row>
    <row r="23" spans="1:7">
      <c r="A23" s="3">
        <f t="shared" si="6"/>
        <v>22</v>
      </c>
      <c r="B23" s="3">
        <f t="shared" si="0"/>
        <v>48.400000000000006</v>
      </c>
      <c r="C23" s="3">
        <f t="shared" si="1"/>
        <v>66</v>
      </c>
      <c r="D23" s="7">
        <f t="shared" si="2"/>
        <v>109.83333333333333</v>
      </c>
      <c r="E23" s="7">
        <f t="shared" si="3"/>
        <v>37.343333333333334</v>
      </c>
      <c r="F23" s="3">
        <f t="shared" si="4"/>
        <v>11.056666666666672</v>
      </c>
      <c r="G23" s="4">
        <f t="shared" si="5"/>
        <v>129.60814067660448</v>
      </c>
    </row>
    <row r="24" spans="1:7">
      <c r="A24" s="3">
        <f>A23+1</f>
        <v>23</v>
      </c>
      <c r="B24" s="3">
        <f t="shared" si="0"/>
        <v>50.6</v>
      </c>
      <c r="C24" s="3">
        <f t="shared" si="1"/>
        <v>69</v>
      </c>
      <c r="D24" s="7">
        <f t="shared" si="2"/>
        <v>105.05797101449275</v>
      </c>
      <c r="E24" s="7">
        <f t="shared" si="3"/>
        <v>35.719710144927539</v>
      </c>
      <c r="F24" s="3">
        <f t="shared" si="4"/>
        <v>14.880289855072462</v>
      </c>
      <c r="G24" s="4">
        <f t="shared" si="5"/>
        <v>141.65848433455324</v>
      </c>
    </row>
    <row r="25" spans="1:7">
      <c r="A25" s="3">
        <f t="shared" si="6"/>
        <v>24</v>
      </c>
      <c r="B25" s="3">
        <f t="shared" si="0"/>
        <v>52.800000000000004</v>
      </c>
      <c r="C25" s="3">
        <f t="shared" si="1"/>
        <v>72</v>
      </c>
      <c r="D25" s="7">
        <f t="shared" si="2"/>
        <v>100.68055555555556</v>
      </c>
      <c r="E25" s="7">
        <f t="shared" si="3"/>
        <v>34.231388888888894</v>
      </c>
      <c r="F25" s="3">
        <f t="shared" si="4"/>
        <v>18.56861111111111</v>
      </c>
      <c r="G25" s="4">
        <f t="shared" si="5"/>
        <v>154.24439882174417</v>
      </c>
    </row>
    <row r="26" spans="1:7">
      <c r="A26" s="3">
        <f t="shared" si="6"/>
        <v>25</v>
      </c>
      <c r="B26" s="3">
        <f t="shared" si="0"/>
        <v>55.000000000000007</v>
      </c>
      <c r="C26" s="3">
        <f t="shared" si="1"/>
        <v>75</v>
      </c>
      <c r="D26" s="7">
        <f t="shared" si="2"/>
        <v>96.653333333333336</v>
      </c>
      <c r="E26" s="7">
        <f t="shared" si="3"/>
        <v>32.86213333333334</v>
      </c>
      <c r="F26" s="3">
        <f t="shared" si="4"/>
        <v>22.137866666666667</v>
      </c>
      <c r="G26" s="4">
        <f t="shared" si="5"/>
        <v>167.36588413817725</v>
      </c>
    </row>
  </sheetData>
  <mergeCells count="5">
    <mergeCell ref="I1:J1"/>
    <mergeCell ref="I3:J3"/>
    <mergeCell ref="I5:J5"/>
    <mergeCell ref="I6:J6"/>
    <mergeCell ref="I7:J7"/>
  </mergeCells>
  <conditionalFormatting sqref="F2:F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Wyss Institute, 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Fracchia</dc:creator>
  <cp:lastModifiedBy>Charles Fracchia</cp:lastModifiedBy>
  <dcterms:created xsi:type="dcterms:W3CDTF">2012-04-12T19:38:27Z</dcterms:created>
  <dcterms:modified xsi:type="dcterms:W3CDTF">2012-04-12T19:44:15Z</dcterms:modified>
</cp:coreProperties>
</file>